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функцион (2)" sheetId="1" r:id="rId1"/>
    <sheet name="функцион (3)" sheetId="2" r:id="rId2"/>
  </sheets>
  <definedNames>
    <definedName name="_xlnm.Print_Titles" localSheetId="0">'функцион (2)'!$A:$B</definedName>
    <definedName name="_xlnm.Print_Titles" localSheetId="1">'функцион (3)'!$A:$B</definedName>
  </definedNames>
  <calcPr fullCalcOnLoad="1"/>
</workbook>
</file>

<file path=xl/sharedStrings.xml><?xml version="1.0" encoding="utf-8"?>
<sst xmlns="http://schemas.openxmlformats.org/spreadsheetml/2006/main" count="134" uniqueCount="51">
  <si>
    <t>Культура</t>
  </si>
  <si>
    <t>Резервный фонд</t>
  </si>
  <si>
    <t>О1</t>
  </si>
  <si>
    <t>О4</t>
  </si>
  <si>
    <t xml:space="preserve">План </t>
  </si>
  <si>
    <t>Прочие расходы</t>
  </si>
  <si>
    <t>массовой информации</t>
  </si>
  <si>
    <t xml:space="preserve">         Наименование</t>
  </si>
  <si>
    <t>Раздел</t>
  </si>
  <si>
    <t>Подраздел</t>
  </si>
  <si>
    <t xml:space="preserve">          расходов</t>
  </si>
  <si>
    <t>1.Общегосударственные вопросы</t>
  </si>
  <si>
    <t>ОО</t>
  </si>
  <si>
    <t>Функц.высш.должн.лица субъекта РФ и органа местн.самоупр.</t>
  </si>
  <si>
    <t>О2</t>
  </si>
  <si>
    <t>Функц.Пр-ва РФ,выс.орг.гос.власти и местной</t>
  </si>
  <si>
    <t>администрации</t>
  </si>
  <si>
    <t>2. Национальная оборона</t>
  </si>
  <si>
    <t>Осуществл.перв.воинского учета</t>
  </si>
  <si>
    <t>О8</t>
  </si>
  <si>
    <t xml:space="preserve">                        Всего:</t>
  </si>
  <si>
    <t>в тыс.р.</t>
  </si>
  <si>
    <t xml:space="preserve">                        разделам и подразделам функциональной классификации</t>
  </si>
  <si>
    <t>Осуществление передаваемых бюджетных полномочий</t>
  </si>
  <si>
    <t>04</t>
  </si>
  <si>
    <t>01</t>
  </si>
  <si>
    <t>Дорожный фонд</t>
  </si>
  <si>
    <t>09</t>
  </si>
  <si>
    <t xml:space="preserve"> Приложение №3.1</t>
  </si>
  <si>
    <t>О3</t>
  </si>
  <si>
    <t xml:space="preserve">5. Культура, кинематография и средства  </t>
  </si>
  <si>
    <t>Другие общегосударственные расходы</t>
  </si>
  <si>
    <t>05</t>
  </si>
  <si>
    <t>02</t>
  </si>
  <si>
    <t xml:space="preserve"> Приложение №3.2</t>
  </si>
  <si>
    <t xml:space="preserve"> на 2024 г.</t>
  </si>
  <si>
    <t>3. Национальная безопасность</t>
  </si>
  <si>
    <t>4. Национальная экономика</t>
  </si>
  <si>
    <t>Прочая закупка товаров, работ и услуг для обеспечения государственных (муниципальных) нужд</t>
  </si>
  <si>
    <t>6.Расходы на обслуживание муниципального долга</t>
  </si>
  <si>
    <t>7. Межбюджетные трансферты</t>
  </si>
  <si>
    <t>6 Расходы на обслуживание муниципального долга</t>
  </si>
  <si>
    <t xml:space="preserve"> на 2025 г.</t>
  </si>
  <si>
    <t xml:space="preserve">                                                          расходов на 2024 год</t>
  </si>
  <si>
    <t>и плановый период 2025 и 2026 года"</t>
  </si>
  <si>
    <t xml:space="preserve">                                                          расходов на 2025-2026 года</t>
  </si>
  <si>
    <t xml:space="preserve"> на 2026 г.</t>
  </si>
  <si>
    <t>Коммунальное хозяйство (в т.ч народные инициативы)</t>
  </si>
  <si>
    <t>к решению Думы "О бюджете</t>
  </si>
  <si>
    <t>муниципального образования "Каменка" на 2024 год</t>
  </si>
  <si>
    <t xml:space="preserve">                   Распределение расходов по проекту бюджета муниципального образования "Каменка" по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</si>
</sst>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#,##0_ ;\-#,##0\ "/>
    <numFmt numFmtId="176" formatCode="_-* #,##0.0_р_._-;\-* #,##0.0_р_._-;_-* &quot;-&quot;??_р_._-;_-@_-"/>
    <numFmt numFmtId="177" formatCode="_-* #,##0_р_._-;\-* #,##0_р_._-;_-* &quot;-&quot;??_р_._-;_-@_-"/>
    <numFmt numFmtId="178" formatCode="0.0000"/>
    <numFmt numFmtId="179" formatCode="0.00000"/>
    <numFmt numFmtId="180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72" fontId="1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1" zoomScaleNormal="111" zoomScalePageLayoutView="0" workbookViewId="0" topLeftCell="A13">
      <selection activeCell="D26" sqref="D26"/>
    </sheetView>
  </sheetViews>
  <sheetFormatPr defaultColWidth="9.00390625" defaultRowHeight="12.75"/>
  <cols>
    <col min="1" max="1" width="55.125" style="0" customWidth="1"/>
    <col min="2" max="2" width="11.00390625" style="0" customWidth="1"/>
    <col min="3" max="3" width="12.00390625" style="0" customWidth="1"/>
    <col min="4" max="4" width="13.625" style="0" customWidth="1"/>
    <col min="5" max="5" width="9.375" style="0" customWidth="1"/>
    <col min="6" max="6" width="9.50390625" style="0" customWidth="1"/>
    <col min="7" max="7" width="11.375" style="0" customWidth="1"/>
    <col min="8" max="9" width="8.50390625" style="0" customWidth="1"/>
    <col min="22" max="22" width="9.875" style="0" customWidth="1"/>
    <col min="42" max="42" width="14.50390625" style="0" customWidth="1"/>
  </cols>
  <sheetData>
    <row r="1" ht="12.75">
      <c r="C1" t="s">
        <v>28</v>
      </c>
    </row>
    <row r="2" ht="12.75">
      <c r="C2" s="59" t="s">
        <v>48</v>
      </c>
    </row>
    <row r="3" ht="12" customHeight="1">
      <c r="C3" t="s">
        <v>49</v>
      </c>
    </row>
    <row r="4" ht="15.75" customHeight="1">
      <c r="C4" t="s">
        <v>44</v>
      </c>
    </row>
    <row r="5" spans="1:4" ht="15" customHeight="1">
      <c r="A5" s="12" t="s">
        <v>50</v>
      </c>
      <c r="B5" s="4"/>
      <c r="C5" s="1"/>
      <c r="D5" s="1"/>
    </row>
    <row r="6" spans="1:4" ht="12.75">
      <c r="A6" s="4" t="s">
        <v>22</v>
      </c>
      <c r="B6" s="4"/>
      <c r="C6" s="4"/>
      <c r="D6" s="4"/>
    </row>
    <row r="7" spans="1:4" ht="12.75">
      <c r="A7" s="4" t="s">
        <v>43</v>
      </c>
      <c r="B7" s="4"/>
      <c r="C7" s="4"/>
      <c r="D7" s="4"/>
    </row>
    <row r="8" spans="1:4" ht="12.75">
      <c r="A8" s="4"/>
      <c r="B8" s="4"/>
      <c r="C8" s="4"/>
      <c r="D8" s="4"/>
    </row>
    <row r="9" ht="12.75">
      <c r="D9" t="s">
        <v>21</v>
      </c>
    </row>
    <row r="10" spans="1:6" ht="12.75">
      <c r="A10" s="9" t="s">
        <v>7</v>
      </c>
      <c r="B10" s="5" t="s">
        <v>8</v>
      </c>
      <c r="C10" s="5" t="s">
        <v>9</v>
      </c>
      <c r="D10" s="5" t="s">
        <v>4</v>
      </c>
      <c r="E10" s="50"/>
      <c r="F10" s="50"/>
    </row>
    <row r="11" spans="1:6" ht="12.75">
      <c r="A11" s="3" t="s">
        <v>10</v>
      </c>
      <c r="B11" s="2"/>
      <c r="C11" s="2"/>
      <c r="D11" s="2" t="s">
        <v>35</v>
      </c>
      <c r="E11" s="50"/>
      <c r="F11" s="50"/>
    </row>
    <row r="12" spans="1:6" ht="12.75">
      <c r="A12" s="11"/>
      <c r="B12" s="8"/>
      <c r="C12" s="8"/>
      <c r="D12" s="8"/>
      <c r="E12" s="50"/>
      <c r="F12" s="50"/>
    </row>
    <row r="13" spans="1:6" ht="12.75">
      <c r="A13" s="11" t="s">
        <v>11</v>
      </c>
      <c r="B13" s="8" t="s">
        <v>2</v>
      </c>
      <c r="C13" s="8" t="s">
        <v>12</v>
      </c>
      <c r="D13" s="13">
        <f>D14+D15+D18</f>
        <v>12526.800000000001</v>
      </c>
      <c r="E13" s="51"/>
      <c r="F13" s="51"/>
    </row>
    <row r="14" spans="1:6" ht="12.75">
      <c r="A14" s="14" t="s">
        <v>13</v>
      </c>
      <c r="B14" s="15" t="s">
        <v>2</v>
      </c>
      <c r="C14" s="15" t="s">
        <v>14</v>
      </c>
      <c r="D14" s="16">
        <v>1970.4</v>
      </c>
      <c r="E14" s="52"/>
      <c r="F14" s="52"/>
    </row>
    <row r="15" spans="1:6" ht="12.75">
      <c r="A15" s="14" t="s">
        <v>15</v>
      </c>
      <c r="B15" s="15" t="s">
        <v>2</v>
      </c>
      <c r="C15" s="15" t="s">
        <v>3</v>
      </c>
      <c r="D15" s="16">
        <v>10546.7</v>
      </c>
      <c r="E15" s="52"/>
      <c r="F15" s="52"/>
    </row>
    <row r="16" spans="1:6" ht="12.75">
      <c r="A16" s="17" t="s">
        <v>16</v>
      </c>
      <c r="B16" s="15"/>
      <c r="C16" s="15"/>
      <c r="D16" s="15"/>
      <c r="E16" s="53"/>
      <c r="F16" s="53"/>
    </row>
    <row r="17" spans="1:6" ht="12.75">
      <c r="A17" s="17"/>
      <c r="B17" s="15"/>
      <c r="C17" s="15"/>
      <c r="D17" s="15"/>
      <c r="E17" s="53"/>
      <c r="F17" s="53"/>
    </row>
    <row r="18" spans="1:6" ht="12.75">
      <c r="A18" s="11" t="s">
        <v>5</v>
      </c>
      <c r="B18" s="8" t="s">
        <v>2</v>
      </c>
      <c r="C18" s="8" t="s">
        <v>12</v>
      </c>
      <c r="D18" s="13">
        <f>SUM(D19+D20)</f>
        <v>9.7</v>
      </c>
      <c r="E18" s="51"/>
      <c r="F18" s="51"/>
    </row>
    <row r="19" spans="1:6" ht="12.75">
      <c r="A19" s="20" t="s">
        <v>1</v>
      </c>
      <c r="B19" s="15" t="s">
        <v>2</v>
      </c>
      <c r="C19" s="15">
        <v>11</v>
      </c>
      <c r="D19" s="16">
        <v>9</v>
      </c>
      <c r="E19" s="52"/>
      <c r="F19" s="52"/>
    </row>
    <row r="20" spans="1:6" ht="12.75">
      <c r="A20" s="20" t="s">
        <v>31</v>
      </c>
      <c r="B20" s="15" t="s">
        <v>2</v>
      </c>
      <c r="C20" s="15">
        <v>13</v>
      </c>
      <c r="D20" s="16">
        <v>0.7</v>
      </c>
      <c r="E20" s="52"/>
      <c r="F20" s="52"/>
    </row>
    <row r="21" spans="1:6" ht="12.75">
      <c r="A21" s="17"/>
      <c r="B21" s="15"/>
      <c r="C21" s="15"/>
      <c r="D21" s="18"/>
      <c r="E21" s="54"/>
      <c r="F21" s="54"/>
    </row>
    <row r="22" spans="1:6" ht="12.75">
      <c r="A22" s="11" t="s">
        <v>17</v>
      </c>
      <c r="B22" s="8" t="s">
        <v>14</v>
      </c>
      <c r="C22" s="8" t="s">
        <v>12</v>
      </c>
      <c r="D22" s="13">
        <f>SUM(D23)</f>
        <v>209.8</v>
      </c>
      <c r="E22" s="51"/>
      <c r="F22" s="51"/>
    </row>
    <row r="23" spans="1:6" ht="12.75">
      <c r="A23" s="17" t="s">
        <v>18</v>
      </c>
      <c r="B23" s="15" t="s">
        <v>14</v>
      </c>
      <c r="C23" s="23" t="s">
        <v>29</v>
      </c>
      <c r="D23" s="16">
        <v>209.8</v>
      </c>
      <c r="E23" s="52"/>
      <c r="F23" s="52"/>
    </row>
    <row r="24" spans="1:6" ht="12.75">
      <c r="A24" s="17"/>
      <c r="B24" s="15"/>
      <c r="C24" s="23"/>
      <c r="D24" s="16"/>
      <c r="E24" s="52"/>
      <c r="F24" s="52"/>
    </row>
    <row r="25" spans="1:6" ht="12.75">
      <c r="A25" s="11" t="s">
        <v>36</v>
      </c>
      <c r="B25" s="8" t="s">
        <v>29</v>
      </c>
      <c r="C25" s="8" t="s">
        <v>12</v>
      </c>
      <c r="D25" s="13">
        <v>32.2</v>
      </c>
      <c r="E25" s="52"/>
      <c r="F25" s="52"/>
    </row>
    <row r="26" spans="1:6" ht="26.25">
      <c r="A26" s="61" t="s">
        <v>38</v>
      </c>
      <c r="B26" s="60" t="s">
        <v>29</v>
      </c>
      <c r="C26" s="21" t="s">
        <v>27</v>
      </c>
      <c r="D26" s="22">
        <v>32.2</v>
      </c>
      <c r="E26" s="52"/>
      <c r="F26" s="52"/>
    </row>
    <row r="27" spans="1:6" ht="12.75">
      <c r="A27" s="17"/>
      <c r="B27" s="15"/>
      <c r="C27" s="15"/>
      <c r="D27" s="16"/>
      <c r="E27" s="52"/>
      <c r="F27" s="52"/>
    </row>
    <row r="28" spans="1:6" ht="12.75">
      <c r="A28" s="11" t="s">
        <v>37</v>
      </c>
      <c r="B28" s="8">
        <v>0</v>
      </c>
      <c r="C28" s="8" t="s">
        <v>12</v>
      </c>
      <c r="D28" s="13">
        <f>SUM(D29:D30)</f>
        <v>3977</v>
      </c>
      <c r="E28" s="51"/>
      <c r="F28" s="51"/>
    </row>
    <row r="29" spans="1:6" ht="12.75">
      <c r="A29" s="20" t="s">
        <v>23</v>
      </c>
      <c r="B29" s="21" t="s">
        <v>24</v>
      </c>
      <c r="C29" s="21" t="s">
        <v>25</v>
      </c>
      <c r="D29" s="22">
        <v>65.8</v>
      </c>
      <c r="E29" s="55"/>
      <c r="F29" s="52"/>
    </row>
    <row r="30" spans="1:6" ht="12.75">
      <c r="A30" s="20" t="s">
        <v>26</v>
      </c>
      <c r="B30" s="21" t="s">
        <v>24</v>
      </c>
      <c r="C30" s="21" t="s">
        <v>27</v>
      </c>
      <c r="D30" s="22">
        <v>3911.2</v>
      </c>
      <c r="E30" s="55"/>
      <c r="F30" s="52"/>
    </row>
    <row r="31" spans="1:6" ht="27" customHeight="1">
      <c r="A31" s="57" t="s">
        <v>47</v>
      </c>
      <c r="B31" s="62" t="s">
        <v>32</v>
      </c>
      <c r="C31" s="62" t="s">
        <v>33</v>
      </c>
      <c r="D31" s="13">
        <v>928.8</v>
      </c>
      <c r="E31" s="55"/>
      <c r="F31" s="52"/>
    </row>
    <row r="32" spans="1:6" ht="12.75">
      <c r="A32" s="20"/>
      <c r="B32" s="21"/>
      <c r="C32" s="21"/>
      <c r="D32" s="22"/>
      <c r="E32" s="55"/>
      <c r="F32" s="55"/>
    </row>
    <row r="33" spans="1:6" ht="12.75">
      <c r="A33" s="11" t="s">
        <v>30</v>
      </c>
      <c r="B33" s="8"/>
      <c r="C33" s="8"/>
      <c r="D33" s="6"/>
      <c r="E33" s="56"/>
      <c r="F33" s="56"/>
    </row>
    <row r="34" spans="1:6" ht="12.75">
      <c r="A34" s="11" t="s">
        <v>6</v>
      </c>
      <c r="B34" s="8" t="s">
        <v>19</v>
      </c>
      <c r="C34" s="8" t="s">
        <v>12</v>
      </c>
      <c r="D34" s="13">
        <f>SUM(D35)</f>
        <v>6771.8</v>
      </c>
      <c r="E34" s="51"/>
      <c r="F34" s="51"/>
    </row>
    <row r="35" spans="1:6" ht="12.75">
      <c r="A35" s="17" t="s">
        <v>0</v>
      </c>
      <c r="B35" s="15" t="s">
        <v>19</v>
      </c>
      <c r="C35" s="15" t="s">
        <v>2</v>
      </c>
      <c r="D35" s="16">
        <v>6771.8</v>
      </c>
      <c r="E35" s="52"/>
      <c r="F35" s="52"/>
    </row>
    <row r="36" spans="1:6" ht="12.75">
      <c r="A36" s="17"/>
      <c r="B36" s="15"/>
      <c r="C36" s="15"/>
      <c r="D36" s="16"/>
      <c r="E36" s="52"/>
      <c r="F36" s="52"/>
    </row>
    <row r="37" spans="1:6" ht="12.75">
      <c r="A37" s="11" t="s">
        <v>39</v>
      </c>
      <c r="B37" s="8">
        <v>13</v>
      </c>
      <c r="C37" s="8" t="s">
        <v>2</v>
      </c>
      <c r="D37" s="13">
        <v>0</v>
      </c>
      <c r="E37" s="52"/>
      <c r="F37" s="52"/>
    </row>
    <row r="38" spans="1:6" ht="12.75">
      <c r="A38" s="58"/>
      <c r="B38" s="8"/>
      <c r="C38" s="8"/>
      <c r="D38" s="13"/>
      <c r="E38" s="52"/>
      <c r="F38" s="52"/>
    </row>
    <row r="39" spans="1:6" ht="12.75">
      <c r="A39" s="58" t="s">
        <v>40</v>
      </c>
      <c r="B39" s="8">
        <v>14</v>
      </c>
      <c r="C39" s="8" t="s">
        <v>2</v>
      </c>
      <c r="D39" s="13">
        <v>410.7</v>
      </c>
      <c r="E39" s="52"/>
      <c r="F39" s="52"/>
    </row>
    <row r="40" spans="1:6" ht="12.75">
      <c r="A40" s="9"/>
      <c r="B40" s="5"/>
      <c r="C40" s="10"/>
      <c r="D40" s="5"/>
      <c r="E40" s="50"/>
      <c r="F40" s="50"/>
    </row>
    <row r="41" spans="1:6" ht="12.75">
      <c r="A41" s="3" t="s">
        <v>20</v>
      </c>
      <c r="B41" s="2"/>
      <c r="C41" s="7" t="s">
        <v>12</v>
      </c>
      <c r="D41" s="19">
        <f>SUM(D13+D22+D34+D28+D37+D39+D25+D31)</f>
        <v>24857.100000000002</v>
      </c>
      <c r="E41" s="51"/>
      <c r="F41" s="51"/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8.50390625" style="0" customWidth="1"/>
    <col min="2" max="2" width="11.00390625" style="0" customWidth="1"/>
    <col min="3" max="3" width="12.00390625" style="0" customWidth="1"/>
    <col min="4" max="4" width="13.625" style="0" customWidth="1"/>
    <col min="5" max="5" width="10.375" style="0" customWidth="1"/>
    <col min="6" max="7" width="8.50390625" style="0" customWidth="1"/>
    <col min="20" max="20" width="9.875" style="0" customWidth="1"/>
    <col min="40" max="40" width="14.50390625" style="0" customWidth="1"/>
  </cols>
  <sheetData>
    <row r="1" ht="12.75">
      <c r="C1" t="s">
        <v>34</v>
      </c>
    </row>
    <row r="2" ht="12.75">
      <c r="C2" t="s">
        <v>48</v>
      </c>
    </row>
    <row r="3" ht="12.75">
      <c r="C3" t="s">
        <v>49</v>
      </c>
    </row>
    <row r="4" ht="12.75">
      <c r="C4" t="s">
        <v>44</v>
      </c>
    </row>
    <row r="8" spans="1:4" ht="12.75">
      <c r="A8" s="12" t="s">
        <v>50</v>
      </c>
      <c r="B8" s="4"/>
      <c r="C8" s="1"/>
      <c r="D8" s="1"/>
    </row>
    <row r="9" spans="1:4" ht="12.75">
      <c r="A9" s="4" t="s">
        <v>22</v>
      </c>
      <c r="B9" s="4"/>
      <c r="C9" s="4"/>
      <c r="D9" s="4"/>
    </row>
    <row r="10" spans="1:4" ht="12.75">
      <c r="A10" s="4" t="s">
        <v>45</v>
      </c>
      <c r="B10" s="4"/>
      <c r="C10" s="4"/>
      <c r="D10" s="4"/>
    </row>
    <row r="11" spans="1:4" ht="12.75">
      <c r="A11" s="4"/>
      <c r="B11" s="4"/>
      <c r="C11" s="4"/>
      <c r="D11" s="4"/>
    </row>
    <row r="12" ht="13.5" thickBot="1">
      <c r="D12" t="s">
        <v>21</v>
      </c>
    </row>
    <row r="13" spans="1:5" ht="12.75">
      <c r="A13" s="9" t="s">
        <v>7</v>
      </c>
      <c r="B13" s="5" t="s">
        <v>8</v>
      </c>
      <c r="C13" s="26" t="s">
        <v>9</v>
      </c>
      <c r="D13" s="32" t="s">
        <v>4</v>
      </c>
      <c r="E13" s="32" t="s">
        <v>4</v>
      </c>
    </row>
    <row r="14" spans="1:5" ht="12.75" customHeight="1">
      <c r="A14" s="3" t="s">
        <v>10</v>
      </c>
      <c r="B14" s="2"/>
      <c r="C14" s="27"/>
      <c r="D14" s="33" t="s">
        <v>42</v>
      </c>
      <c r="E14" s="44" t="s">
        <v>46</v>
      </c>
    </row>
    <row r="15" spans="1:5" ht="12.75">
      <c r="A15" s="11"/>
      <c r="B15" s="8"/>
      <c r="C15" s="24"/>
      <c r="D15" s="34"/>
      <c r="E15" s="42"/>
    </row>
    <row r="16" spans="1:5" ht="12.75">
      <c r="A16" s="11" t="s">
        <v>11</v>
      </c>
      <c r="B16" s="8" t="s">
        <v>2</v>
      </c>
      <c r="C16" s="24" t="s">
        <v>12</v>
      </c>
      <c r="D16" s="35">
        <f>SUM(D17+D18+D21)</f>
        <v>9866.1</v>
      </c>
      <c r="E16" s="45">
        <f>SUM(E17+E18+E21)</f>
        <v>9725.9</v>
      </c>
    </row>
    <row r="17" spans="1:5" ht="12.75">
      <c r="A17" s="14" t="s">
        <v>13</v>
      </c>
      <c r="B17" s="15" t="s">
        <v>2</v>
      </c>
      <c r="C17" s="25" t="s">
        <v>14</v>
      </c>
      <c r="D17" s="36">
        <v>1921.1</v>
      </c>
      <c r="E17" s="46">
        <v>1871.9</v>
      </c>
    </row>
    <row r="18" spans="1:5" ht="12.75">
      <c r="A18" s="14" t="s">
        <v>15</v>
      </c>
      <c r="B18" s="15" t="s">
        <v>2</v>
      </c>
      <c r="C18" s="25" t="s">
        <v>3</v>
      </c>
      <c r="D18" s="36">
        <v>7935.5</v>
      </c>
      <c r="E18" s="46">
        <v>7844.7</v>
      </c>
    </row>
    <row r="19" spans="1:5" ht="12.75">
      <c r="A19" s="17" t="s">
        <v>16</v>
      </c>
      <c r="B19" s="15"/>
      <c r="C19" s="25"/>
      <c r="D19" s="37"/>
      <c r="E19" s="47"/>
    </row>
    <row r="20" spans="1:5" ht="12.75">
      <c r="A20" s="17"/>
      <c r="B20" s="15"/>
      <c r="C20" s="25"/>
      <c r="D20" s="37"/>
      <c r="E20" s="47"/>
    </row>
    <row r="21" spans="1:5" ht="12.75">
      <c r="A21" s="11" t="s">
        <v>5</v>
      </c>
      <c r="B21" s="8" t="s">
        <v>2</v>
      </c>
      <c r="C21" s="24" t="s">
        <v>12</v>
      </c>
      <c r="D21" s="35">
        <f>SUM(D22+D23)</f>
        <v>9.5</v>
      </c>
      <c r="E21" s="45">
        <f>SUM(E22+E23)</f>
        <v>9.299999999999999</v>
      </c>
    </row>
    <row r="22" spans="1:5" ht="12.75">
      <c r="A22" s="20" t="s">
        <v>1</v>
      </c>
      <c r="B22" s="15" t="s">
        <v>2</v>
      </c>
      <c r="C22" s="25">
        <v>11</v>
      </c>
      <c r="D22" s="36">
        <v>8.8</v>
      </c>
      <c r="E22" s="45">
        <v>8.6</v>
      </c>
    </row>
    <row r="23" spans="1:5" ht="12.75">
      <c r="A23" s="20" t="s">
        <v>31</v>
      </c>
      <c r="B23" s="15" t="s">
        <v>2</v>
      </c>
      <c r="C23" s="25">
        <v>13</v>
      </c>
      <c r="D23" s="36">
        <v>0.7</v>
      </c>
      <c r="E23" s="46">
        <v>0.7</v>
      </c>
    </row>
    <row r="24" spans="1:5" ht="12.75">
      <c r="A24" s="17"/>
      <c r="B24" s="15"/>
      <c r="C24" s="25"/>
      <c r="D24" s="38"/>
      <c r="E24" s="48"/>
    </row>
    <row r="25" spans="1:5" ht="12.75">
      <c r="A25" s="11" t="s">
        <v>17</v>
      </c>
      <c r="B25" s="8" t="s">
        <v>14</v>
      </c>
      <c r="C25" s="24" t="s">
        <v>12</v>
      </c>
      <c r="D25" s="35">
        <f>SUM(D26)</f>
        <v>231.9</v>
      </c>
      <c r="E25" s="45">
        <f>SUM(E26)</f>
        <v>254.4</v>
      </c>
    </row>
    <row r="26" spans="1:5" ht="12.75">
      <c r="A26" s="17" t="s">
        <v>18</v>
      </c>
      <c r="B26" s="15" t="s">
        <v>14</v>
      </c>
      <c r="C26" s="28" t="s">
        <v>29</v>
      </c>
      <c r="D26" s="36">
        <v>231.9</v>
      </c>
      <c r="E26" s="46">
        <v>254.4</v>
      </c>
    </row>
    <row r="27" spans="1:5" ht="12.75">
      <c r="A27" s="17"/>
      <c r="B27" s="15"/>
      <c r="C27" s="28"/>
      <c r="D27" s="36"/>
      <c r="E27" s="46"/>
    </row>
    <row r="28" spans="1:5" ht="12.75">
      <c r="A28" s="11" t="s">
        <v>36</v>
      </c>
      <c r="B28" s="8" t="s">
        <v>29</v>
      </c>
      <c r="C28" s="24" t="s">
        <v>12</v>
      </c>
      <c r="D28" s="35">
        <v>0</v>
      </c>
      <c r="E28" s="45">
        <v>0</v>
      </c>
    </row>
    <row r="29" spans="1:5" ht="12.75">
      <c r="A29" s="17"/>
      <c r="B29" s="15"/>
      <c r="C29" s="25"/>
      <c r="D29" s="36"/>
      <c r="E29" s="46"/>
    </row>
    <row r="30" spans="1:5" ht="12.75">
      <c r="A30" s="11" t="s">
        <v>37</v>
      </c>
      <c r="B30" s="8" t="s">
        <v>3</v>
      </c>
      <c r="C30" s="24" t="s">
        <v>12</v>
      </c>
      <c r="D30" s="35">
        <f>SUM(D31:D32)</f>
        <v>3995.1000000000004</v>
      </c>
      <c r="E30" s="45">
        <f>SUM(E31:E32)</f>
        <v>4027.2000000000003</v>
      </c>
    </row>
    <row r="31" spans="1:5" ht="12.75">
      <c r="A31" s="20" t="s">
        <v>23</v>
      </c>
      <c r="B31" s="21" t="s">
        <v>24</v>
      </c>
      <c r="C31" s="29" t="s">
        <v>25</v>
      </c>
      <c r="D31" s="39">
        <v>65.8</v>
      </c>
      <c r="E31" s="40">
        <v>65.8</v>
      </c>
    </row>
    <row r="32" spans="1:5" ht="12.75">
      <c r="A32" s="20" t="s">
        <v>26</v>
      </c>
      <c r="B32" s="21" t="s">
        <v>24</v>
      </c>
      <c r="C32" s="29" t="s">
        <v>27</v>
      </c>
      <c r="D32" s="39">
        <v>3929.3</v>
      </c>
      <c r="E32" s="40">
        <v>3961.4</v>
      </c>
    </row>
    <row r="33" spans="1:5" ht="12.75">
      <c r="A33" s="57" t="s">
        <v>47</v>
      </c>
      <c r="B33" s="62" t="s">
        <v>32</v>
      </c>
      <c r="C33" s="63" t="s">
        <v>33</v>
      </c>
      <c r="D33" s="45">
        <v>654.7</v>
      </c>
      <c r="E33" s="45">
        <v>654.7</v>
      </c>
    </row>
    <row r="34" spans="1:5" ht="12.75">
      <c r="A34" s="17"/>
      <c r="B34" s="15"/>
      <c r="C34" s="25"/>
      <c r="D34" s="36"/>
      <c r="E34" s="46"/>
    </row>
    <row r="35" spans="1:5" ht="12.75">
      <c r="A35" s="11" t="s">
        <v>30</v>
      </c>
      <c r="B35" s="8"/>
      <c r="C35" s="24"/>
      <c r="D35" s="41"/>
      <c r="E35" s="49"/>
    </row>
    <row r="36" spans="1:5" ht="12.75">
      <c r="A36" s="11" t="s">
        <v>6</v>
      </c>
      <c r="B36" s="8" t="s">
        <v>19</v>
      </c>
      <c r="C36" s="24" t="s">
        <v>12</v>
      </c>
      <c r="D36" s="35">
        <f>D37</f>
        <v>5763.6</v>
      </c>
      <c r="E36" s="45">
        <f>SUM(E37)</f>
        <v>5823.3</v>
      </c>
    </row>
    <row r="37" spans="1:5" ht="12.75">
      <c r="A37" s="17" t="s">
        <v>0</v>
      </c>
      <c r="B37" s="15" t="s">
        <v>19</v>
      </c>
      <c r="C37" s="25" t="s">
        <v>2</v>
      </c>
      <c r="D37" s="36">
        <v>5763.6</v>
      </c>
      <c r="E37" s="46">
        <v>5823.3</v>
      </c>
    </row>
    <row r="38" spans="1:5" ht="12.75">
      <c r="A38" s="17"/>
      <c r="B38" s="15"/>
      <c r="C38" s="25"/>
      <c r="D38" s="36"/>
      <c r="E38" s="46"/>
    </row>
    <row r="39" spans="1:5" ht="12.75">
      <c r="A39" s="11" t="s">
        <v>41</v>
      </c>
      <c r="B39" s="8">
        <v>13</v>
      </c>
      <c r="C39" s="24" t="s">
        <v>2</v>
      </c>
      <c r="D39" s="35">
        <v>1</v>
      </c>
      <c r="E39" s="45">
        <v>0.9</v>
      </c>
    </row>
    <row r="40" spans="1:5" ht="12.75">
      <c r="A40" s="11"/>
      <c r="B40" s="15"/>
      <c r="C40" s="25"/>
      <c r="D40" s="36"/>
      <c r="E40" s="46"/>
    </row>
    <row r="41" spans="1:5" ht="12.75">
      <c r="A41" s="11" t="s">
        <v>40</v>
      </c>
      <c r="B41" s="8">
        <v>14</v>
      </c>
      <c r="C41" s="24" t="s">
        <v>2</v>
      </c>
      <c r="D41" s="35">
        <v>383.1</v>
      </c>
      <c r="E41" s="64">
        <v>373.3</v>
      </c>
    </row>
    <row r="42" spans="1:5" ht="12.75">
      <c r="A42" s="9"/>
      <c r="B42" s="5"/>
      <c r="C42" s="30"/>
      <c r="D42" s="42"/>
      <c r="E42" s="44"/>
    </row>
    <row r="43" spans="1:5" ht="13.5" thickBot="1">
      <c r="A43" s="3" t="s">
        <v>20</v>
      </c>
      <c r="B43" s="2"/>
      <c r="C43" s="31" t="s">
        <v>12</v>
      </c>
      <c r="D43" s="43">
        <v>20895.5</v>
      </c>
      <c r="E43" s="43">
        <f>SUM(E16+E25+E36+E30+E28+E39+E33+E41)</f>
        <v>20859.7</v>
      </c>
    </row>
  </sheetData>
  <sheetProtection/>
  <printOptions/>
  <pageMargins left="0.15748031496062992" right="0.1968503937007874" top="0.31496062992125984" bottom="0.15748031496062992" header="0.35433070866141736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2024-01-09T01:21:20Z</cp:lastPrinted>
  <dcterms:created xsi:type="dcterms:W3CDTF">2004-01-26T03:54:55Z</dcterms:created>
  <dcterms:modified xsi:type="dcterms:W3CDTF">2024-02-21T06:59:59Z</dcterms:modified>
  <cp:category/>
  <cp:version/>
  <cp:contentType/>
  <cp:contentStatus/>
</cp:coreProperties>
</file>